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ka\OneDrive\Dokumente\Z_Plochy2\Disk Google\Dotace 4 Q 2023\FV _ 2023\"/>
    </mc:Choice>
  </mc:AlternateContent>
  <xr:revisionPtr revIDLastSave="0" documentId="8_{B89472AF-8245-4072-A98A-99913CE759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A" sheetId="44" r:id="rId1"/>
    <sheet name="3B" sheetId="46" r:id="rId2"/>
    <sheet name="3C" sheetId="39" r:id="rId3"/>
    <sheet name="3D" sheetId="47" r:id="rId4"/>
  </sheets>
  <definedNames>
    <definedName name="_xlnm.Print_Area" localSheetId="0">'3A'!$A$1:$H$45</definedName>
    <definedName name="_xlnm.Print_Area" localSheetId="1">'3B'!$A$1:$G$29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4" l="1"/>
  <c r="H24" i="44"/>
  <c r="H25" i="44"/>
  <c r="H26" i="44"/>
  <c r="H27" i="44"/>
  <c r="H28" i="44"/>
  <c r="H29" i="44"/>
  <c r="G19" i="46"/>
  <c r="G20" i="46"/>
  <c r="E22" i="47" l="1"/>
  <c r="G23" i="46"/>
  <c r="G18" i="46"/>
  <c r="G21" i="46"/>
  <c r="H18" i="44" l="1"/>
  <c r="H19" i="44"/>
  <c r="H20" i="44"/>
  <c r="H21" i="44"/>
  <c r="H22" i="44"/>
  <c r="F15" i="46" l="1"/>
  <c r="E15" i="46"/>
  <c r="G17" i="46" l="1"/>
  <c r="H31" i="44" l="1"/>
  <c r="H30" i="44"/>
  <c r="H17" i="44"/>
  <c r="H16" i="44"/>
  <c r="G15" i="46" l="1"/>
  <c r="H35" i="44"/>
  <c r="H34" i="44"/>
  <c r="H33" i="44"/>
  <c r="G32" i="44"/>
  <c r="F32" i="44"/>
  <c r="E32" i="44"/>
  <c r="G15" i="44"/>
  <c r="F15" i="44"/>
  <c r="E15" i="44"/>
  <c r="G36" i="44" l="1"/>
  <c r="F36" i="44"/>
  <c r="E36" i="44"/>
  <c r="H15" i="44"/>
  <c r="H32" i="44"/>
  <c r="H36" i="44" l="1"/>
  <c r="E22" i="39" l="1"/>
</calcChain>
</file>

<file path=xl/sharedStrings.xml><?xml version="1.0" encoding="utf-8"?>
<sst xmlns="http://schemas.openxmlformats.org/spreadsheetml/2006/main" count="158" uniqueCount="96">
  <si>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</si>
  <si>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</si>
  <si>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</si>
  <si>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</si>
  <si>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</si>
  <si>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</si>
  <si>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</si>
  <si>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</si>
  <si>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</si>
  <si>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</si>
  <si>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</si>
  <si>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</si>
  <si>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</si>
  <si>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</si>
  <si>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</si>
  <si>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B.1 Dotace celkem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</si>
  <si>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</si>
  <si>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</si>
  <si>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</si>
  <si>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</si>
  <si>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</si>
  <si>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</si>
  <si>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</si>
  <si>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</si>
  <si>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</si>
  <si>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</si>
  <si>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</si>
  <si>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</si>
  <si>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IČO organizace</t>
  </si>
  <si>
    <t>e</t>
  </si>
  <si>
    <t xml:space="preserve">         jednotlivé tituly </t>
  </si>
  <si>
    <t>Dotace  celkem</t>
  </si>
  <si>
    <t>Tabulka č. 3 C</t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</si>
  <si>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</si>
  <si>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</si>
  <si>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</si>
  <si>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</si>
  <si>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</si>
  <si>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Účelový
znak</t>
  </si>
  <si>
    <t>Vratka dotací
při finančním 
vypořádání</t>
  </si>
  <si>
    <t>Vratky z průtokových dotací vypořádaných v tabulce 3A rozepsané dle jednotlivých příjemců</t>
  </si>
  <si>
    <t>33035</t>
  </si>
  <si>
    <t>33066</t>
  </si>
  <si>
    <t>33155</t>
  </si>
  <si>
    <t>33160</t>
  </si>
  <si>
    <t>33166</t>
  </si>
  <si>
    <t>33192</t>
  </si>
  <si>
    <t>33353</t>
  </si>
  <si>
    <t>33354</t>
  </si>
  <si>
    <t>Podpora nadaných žáků základních a středních škol</t>
  </si>
  <si>
    <t>Dotace pro soukromé školy</t>
  </si>
  <si>
    <t>Projekty romské komunity</t>
  </si>
  <si>
    <t>Soutěže</t>
  </si>
  <si>
    <t>Spolupráce s francouzskými, vlámskými a španělskými školami</t>
  </si>
  <si>
    <t>Přímé náklady na vzdělávání</t>
  </si>
  <si>
    <t>Přímé náklady na vzdělávání - sportovní gymnázia</t>
  </si>
  <si>
    <t>Dotace dvojjazyčným gymnáziím s výukou francouzštiny</t>
  </si>
  <si>
    <t>Program podpory vzdělávání národnostních menšin</t>
  </si>
  <si>
    <t>Jazykové kurzy pro děti cizince migrující z Ukrajiny</t>
  </si>
  <si>
    <t>Adaptační skupiny pro děti cizince migrující z Ukrajiny</t>
  </si>
  <si>
    <t>Program sociální prevence a prevence kriminality</t>
  </si>
  <si>
    <t>Vratky z průtokových dotací vypořádaných v tabulce 3B rozepsané dle jednotlivých příjemců</t>
  </si>
  <si>
    <t>Tabulka č. 3 D</t>
  </si>
  <si>
    <t>Národní plán obnovy - doučování</t>
  </si>
  <si>
    <t>Národní plán obnovy – digitální učební pomůcky</t>
  </si>
  <si>
    <t>Národní plán obnovy – prevence digitální propasti</t>
  </si>
  <si>
    <t>(týká se pouze dotací vyplacených z Národního plánu obnovy ÚZ 33086, 33087, 33088)</t>
  </si>
  <si>
    <t>Podpora zajištění vybraných investičních podpůrných opatření při vzdělávání dětí, žáků a studentů se speciálními vzdělávacími potřebami – program č. 133 350</t>
  </si>
  <si>
    <t>Skutečně čerpáno
k 31. 12. 2023</t>
  </si>
  <si>
    <t>Skutečně použito
k 31. 12.2023</t>
  </si>
  <si>
    <t>33167</t>
  </si>
  <si>
    <t>33351</t>
  </si>
  <si>
    <t>33352</t>
  </si>
  <si>
    <t>Program protidrogové politiky</t>
  </si>
  <si>
    <t>Celostátní volnočasové pohybové hry dětí a mládeže 2023</t>
  </si>
  <si>
    <t>Provázející učitelé ve školách – pokusné ověřování</t>
  </si>
  <si>
    <t>Ukrajinský asistent pedagoga ve školách</t>
  </si>
  <si>
    <t>Skutečně čerpáno celkem
k 31. 12. 2023</t>
  </si>
  <si>
    <t>Skutečně použito celkem
k 31. 12. 2023</t>
  </si>
  <si>
    <t>OP VVV – PO2 neinvestice</t>
  </si>
  <si>
    <t>OP VVV – PO3 neinvestice</t>
  </si>
  <si>
    <t>OP VVV – PO2 investice</t>
  </si>
  <si>
    <t>OP VVV – PO3 investice</t>
  </si>
  <si>
    <t>MŠMT</t>
  </si>
  <si>
    <r>
      <t>Kapitola</t>
    </r>
    <r>
      <rPr>
        <sz val="10"/>
        <color theme="1"/>
        <rFont val="Arial"/>
        <family val="2"/>
        <charset val="238"/>
      </rPr>
      <t xml:space="preserve">: </t>
    </r>
  </si>
  <si>
    <r>
      <t xml:space="preserve">Finanční vyúčtování/vypořádání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</si>
  <si>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 xml:space="preserve">Kapitola: </t>
  </si>
  <si>
    <t xml:space="preserve">Kapitola:  </t>
  </si>
  <si>
    <t>IČO:</t>
  </si>
  <si>
    <t>Pardubický kraj</t>
  </si>
  <si>
    <r>
      <t xml:space="preserve">Finanční vyúčtování/vypořádání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</si>
  <si>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Základní škola a Mateřská škola Sádek, okres Svitavy</t>
  </si>
  <si>
    <t>Smejkalová Blanka</t>
  </si>
  <si>
    <t>b.smejkalova@seznam.cz</t>
  </si>
  <si>
    <t>Mgr. Ladislava Plachá</t>
  </si>
  <si>
    <t>Mgr.Ladislava Plachá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</si>
</sst>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.5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4" fontId="1" fillId="2" borderId="1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0" borderId="22" xfId="0" applyFont="1" applyBorder="1"/>
    <xf numFmtId="49" fontId="3" fillId="0" borderId="22" xfId="0" applyNumberFormat="1" applyFont="1" applyBorder="1" applyAlignment="1">
      <alignment horizontal="right"/>
    </xf>
    <xf numFmtId="4" fontId="1" fillId="2" borderId="24" xfId="0" applyNumberFormat="1" applyFont="1" applyFill="1" applyBorder="1" applyAlignment="1">
      <alignment vertical="center" wrapText="1"/>
    </xf>
    <xf numFmtId="0" fontId="3" fillId="0" borderId="22" xfId="0" applyFont="1" applyBorder="1" applyAlignment="1">
      <alignment vertical="top" wrapText="1"/>
    </xf>
    <xf numFmtId="49" fontId="3" fillId="0" borderId="22" xfId="0" applyNumberFormat="1" applyFont="1" applyBorder="1" applyAlignment="1">
      <alignment horizontal="right" vertical="top" wrapText="1"/>
    </xf>
    <xf numFmtId="4" fontId="1" fillId="2" borderId="22" xfId="0" applyNumberFormat="1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49" fontId="3" fillId="0" borderId="22" xfId="0" applyNumberFormat="1" applyFont="1" applyBorder="1" applyAlignment="1">
      <alignment horizontal="right" wrapText="1"/>
    </xf>
    <xf numFmtId="0" fontId="3" fillId="0" borderId="22" xfId="0" applyFont="1" applyBorder="1" applyAlignment="1">
      <alignment horizontal="center"/>
    </xf>
    <xf numFmtId="4" fontId="1" fillId="2" borderId="23" xfId="0" applyNumberFormat="1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vertical="center" wrapText="1"/>
    </xf>
    <xf numFmtId="4" fontId="8" fillId="4" borderId="17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8" fillId="3" borderId="16" xfId="0" applyNumberFormat="1" applyFont="1" applyFill="1" applyBorder="1" applyAlignment="1">
      <alignment vertical="center" wrapText="1"/>
    </xf>
    <xf numFmtId="4" fontId="8" fillId="3" borderId="17" xfId="0" applyNumberFormat="1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0" fontId="16" fillId="0" borderId="0" xfId="0" applyFont="1"/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 wrapText="1"/>
    </xf>
    <xf numFmtId="4" fontId="15" fillId="0" borderId="7" xfId="0" applyNumberFormat="1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5" fillId="0" borderId="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6" fillId="0" borderId="2" xfId="0" applyFont="1" applyBorder="1"/>
    <xf numFmtId="0" fontId="18" fillId="0" borderId="0" xfId="0" applyFont="1"/>
    <xf numFmtId="0" fontId="3" fillId="5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19" fillId="5" borderId="0" xfId="2" applyFill="1" applyAlignment="1">
      <alignment horizontal="left" vertical="center" wrapText="1"/>
    </xf>
    <xf numFmtId="14" fontId="7" fillId="5" borderId="0" xfId="0" applyNumberFormat="1" applyFont="1" applyFill="1" applyAlignment="1">
      <alignment horizontal="left" vertical="center" wrapText="1"/>
    </xf>
    <xf numFmtId="0" fontId="5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smejkalova@seznam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.smejkalova@seznam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45"/>
  <sheetViews>
    <sheetView topLeftCell="A23" workbookViewId="0">
      <selection activeCell="G40" sqref="G40"/>
    </sheetView>
  </sheetViews>
  <sheetFormatPr defaultColWidth="9.109375" defaultRowHeight="13.2" x14ac:dyDescent="0.3"/>
  <cols>
    <col min="1" max="1" width="45.33203125" style="25" customWidth="1"/>
    <col min="2" max="2" width="16.6640625" style="25" customWidth="1"/>
    <col min="3" max="3" width="8.6640625" style="25" customWidth="1"/>
    <col min="4" max="4" width="8.44140625" style="25" customWidth="1"/>
    <col min="5" max="8" width="16.6640625" style="25" customWidth="1"/>
    <col min="9" max="10" width="9.109375" style="53"/>
    <col min="11" max="16384" width="9.109375" style="25"/>
  </cols>
  <sheetData>
    <row r="1" spans="1:8" x14ac:dyDescent="0.3">
      <c r="G1" s="76" t="s">
        <v>34</v>
      </c>
      <c r="H1" s="76"/>
    </row>
    <row r="3" spans="1:8" x14ac:dyDescent="0.3">
      <c r="A3" s="25" t="s">
        <v>8</v>
      </c>
      <c r="B3" s="78" t="s">
        <v>91</v>
      </c>
      <c r="C3" s="78"/>
      <c r="D3" s="78"/>
      <c r="E3" s="78"/>
      <c r="F3" s="78"/>
      <c r="G3" s="78"/>
      <c r="H3" s="78"/>
    </row>
    <row r="4" spans="1:8" x14ac:dyDescent="0.3">
      <c r="A4" s="25" t="s">
        <v>88</v>
      </c>
      <c r="B4" s="78">
        <v>70992975</v>
      </c>
      <c r="C4" s="78"/>
      <c r="D4" s="78"/>
      <c r="E4" s="78"/>
      <c r="F4" s="78"/>
      <c r="G4" s="78"/>
      <c r="H4" s="78"/>
    </row>
    <row r="5" spans="1:8" x14ac:dyDescent="0.3">
      <c r="A5" s="25" t="s">
        <v>33</v>
      </c>
      <c r="B5" s="78" t="s">
        <v>83</v>
      </c>
      <c r="C5" s="78"/>
      <c r="D5" s="78"/>
      <c r="E5" s="78"/>
      <c r="F5" s="78"/>
      <c r="G5" s="78"/>
      <c r="H5" s="78"/>
    </row>
    <row r="6" spans="1:8" x14ac:dyDescent="0.3">
      <c r="A6" s="25" t="s">
        <v>84</v>
      </c>
      <c r="B6" s="78">
        <v>333</v>
      </c>
      <c r="C6" s="78"/>
      <c r="D6" s="78"/>
      <c r="E6" s="78"/>
      <c r="F6" s="78"/>
      <c r="G6" s="78"/>
      <c r="H6" s="78"/>
    </row>
    <row r="8" spans="1:8" x14ac:dyDescent="0.3">
      <c r="A8" s="76" t="s">
        <v>85</v>
      </c>
      <c r="B8" s="76"/>
      <c r="C8" s="76"/>
      <c r="D8" s="76"/>
      <c r="E8" s="76"/>
      <c r="F8" s="76"/>
      <c r="G8" s="76"/>
      <c r="H8" s="76"/>
    </row>
    <row r="10" spans="1:8" ht="27" customHeight="1" x14ac:dyDescent="0.3">
      <c r="A10" s="76" t="s">
        <v>36</v>
      </c>
      <c r="B10" s="76"/>
      <c r="C10" s="76"/>
      <c r="D10" s="76"/>
      <c r="E10" s="76"/>
      <c r="F10" s="76"/>
      <c r="G10" s="76"/>
      <c r="H10" s="76"/>
    </row>
    <row r="12" spans="1:8" ht="13.8" thickBot="1" x14ac:dyDescent="0.35">
      <c r="G12" s="77" t="s">
        <v>0</v>
      </c>
      <c r="H12" s="77"/>
    </row>
    <row r="13" spans="1:8" ht="79.2" x14ac:dyDescent="0.3">
      <c r="A13" s="36" t="s">
        <v>1</v>
      </c>
      <c r="B13" s="35" t="s">
        <v>14</v>
      </c>
      <c r="C13" s="35" t="s">
        <v>9</v>
      </c>
      <c r="D13" s="35" t="s">
        <v>10</v>
      </c>
      <c r="E13" s="35" t="s">
        <v>68</v>
      </c>
      <c r="F13" s="35" t="s">
        <v>20</v>
      </c>
      <c r="G13" s="35" t="s">
        <v>69</v>
      </c>
      <c r="H13" s="37" t="s">
        <v>22</v>
      </c>
    </row>
    <row r="14" spans="1:8" ht="13.8" thickBot="1" x14ac:dyDescent="0.35">
      <c r="A14" s="34" t="s">
        <v>2</v>
      </c>
      <c r="B14" s="33" t="s">
        <v>3</v>
      </c>
      <c r="C14" s="33" t="s">
        <v>11</v>
      </c>
      <c r="D14" s="33" t="s">
        <v>12</v>
      </c>
      <c r="E14" s="33">
        <v>1</v>
      </c>
      <c r="F14" s="33">
        <v>2</v>
      </c>
      <c r="G14" s="33">
        <v>3</v>
      </c>
      <c r="H14" s="32" t="s">
        <v>19</v>
      </c>
    </row>
    <row r="15" spans="1:8" ht="13.8" thickBot="1" x14ac:dyDescent="0.35">
      <c r="A15" s="31" t="s">
        <v>16</v>
      </c>
      <c r="B15" s="30"/>
      <c r="C15" s="30"/>
      <c r="D15" s="30"/>
      <c r="E15" s="38">
        <f>SUM(E16:E31)</f>
        <v>8452860</v>
      </c>
      <c r="F15" s="38">
        <f>SUM(F16:F31)</f>
        <v>0</v>
      </c>
      <c r="G15" s="38">
        <f>SUM(G16:G31)</f>
        <v>8452860</v>
      </c>
      <c r="H15" s="39">
        <f>SUM(H16:H31)</f>
        <v>0</v>
      </c>
    </row>
    <row r="16" spans="1:8" ht="26.4" x14ac:dyDescent="0.3">
      <c r="A16" s="70" t="s">
        <v>56</v>
      </c>
      <c r="B16" s="58"/>
      <c r="C16" s="59" t="s">
        <v>41</v>
      </c>
      <c r="D16" s="60"/>
      <c r="E16" s="61"/>
      <c r="F16" s="61"/>
      <c r="G16" s="61"/>
      <c r="H16" s="62">
        <f t="shared" ref="H16:H31" si="0">E16-F16-G16</f>
        <v>0</v>
      </c>
    </row>
    <row r="17" spans="1:8" x14ac:dyDescent="0.3">
      <c r="A17" s="57" t="s">
        <v>49</v>
      </c>
      <c r="B17" s="58"/>
      <c r="C17" s="59" t="s">
        <v>42</v>
      </c>
      <c r="D17" s="60"/>
      <c r="E17" s="61"/>
      <c r="F17" s="61"/>
      <c r="G17" s="61"/>
      <c r="H17" s="62">
        <f t="shared" si="0"/>
        <v>0</v>
      </c>
    </row>
    <row r="18" spans="1:8" x14ac:dyDescent="0.2">
      <c r="A18" s="71" t="s">
        <v>58</v>
      </c>
      <c r="B18" s="58"/>
      <c r="C18" s="59">
        <v>33089</v>
      </c>
      <c r="D18" s="60"/>
      <c r="E18" s="61"/>
      <c r="F18" s="61"/>
      <c r="G18" s="61"/>
      <c r="H18" s="62">
        <f t="shared" si="0"/>
        <v>0</v>
      </c>
    </row>
    <row r="19" spans="1:8" x14ac:dyDescent="0.2">
      <c r="A19" s="71" t="s">
        <v>59</v>
      </c>
      <c r="B19" s="58"/>
      <c r="C19" s="59">
        <v>33090</v>
      </c>
      <c r="D19" s="60"/>
      <c r="E19" s="61"/>
      <c r="F19" s="61"/>
      <c r="G19" s="61"/>
      <c r="H19" s="62">
        <f t="shared" si="0"/>
        <v>0</v>
      </c>
    </row>
    <row r="20" spans="1:8" x14ac:dyDescent="0.2">
      <c r="A20" s="71" t="s">
        <v>60</v>
      </c>
      <c r="B20" s="58"/>
      <c r="C20" s="59">
        <v>33122</v>
      </c>
      <c r="D20" s="60"/>
      <c r="E20" s="61"/>
      <c r="F20" s="61"/>
      <c r="G20" s="61"/>
      <c r="H20" s="62">
        <f t="shared" si="0"/>
        <v>0</v>
      </c>
    </row>
    <row r="21" spans="1:8" x14ac:dyDescent="0.3">
      <c r="A21" s="57" t="s">
        <v>50</v>
      </c>
      <c r="B21" s="58"/>
      <c r="C21" s="59" t="s">
        <v>43</v>
      </c>
      <c r="D21" s="60"/>
      <c r="E21" s="61"/>
      <c r="F21" s="61"/>
      <c r="G21" s="61"/>
      <c r="H21" s="62">
        <f t="shared" si="0"/>
        <v>0</v>
      </c>
    </row>
    <row r="22" spans="1:8" x14ac:dyDescent="0.3">
      <c r="A22" s="57" t="s">
        <v>51</v>
      </c>
      <c r="B22" s="58"/>
      <c r="C22" s="59" t="s">
        <v>44</v>
      </c>
      <c r="D22" s="60"/>
      <c r="E22" s="61"/>
      <c r="F22" s="61"/>
      <c r="G22" s="61"/>
      <c r="H22" s="62">
        <f t="shared" si="0"/>
        <v>0</v>
      </c>
    </row>
    <row r="23" spans="1:8" x14ac:dyDescent="0.3">
      <c r="A23" s="57" t="s">
        <v>73</v>
      </c>
      <c r="B23" s="58"/>
      <c r="C23" s="59">
        <v>33163</v>
      </c>
      <c r="D23" s="60"/>
      <c r="E23" s="61"/>
      <c r="F23" s="61"/>
      <c r="G23" s="61"/>
      <c r="H23" s="62">
        <f t="shared" si="0"/>
        <v>0</v>
      </c>
    </row>
    <row r="24" spans="1:8" x14ac:dyDescent="0.3">
      <c r="A24" s="57" t="s">
        <v>52</v>
      </c>
      <c r="B24" s="58"/>
      <c r="C24" s="59" t="s">
        <v>45</v>
      </c>
      <c r="D24" s="60"/>
      <c r="E24" s="61"/>
      <c r="F24" s="61"/>
      <c r="G24" s="61"/>
      <c r="H24" s="62">
        <f t="shared" si="0"/>
        <v>0</v>
      </c>
    </row>
    <row r="25" spans="1:8" ht="26.4" x14ac:dyDescent="0.3">
      <c r="A25" s="57" t="s">
        <v>74</v>
      </c>
      <c r="B25" s="58"/>
      <c r="C25" s="59" t="s">
        <v>70</v>
      </c>
      <c r="D25" s="60"/>
      <c r="E25" s="61"/>
      <c r="F25" s="61"/>
      <c r="G25" s="61"/>
      <c r="H25" s="62">
        <f t="shared" si="0"/>
        <v>0</v>
      </c>
    </row>
    <row r="26" spans="1:8" ht="25.5" customHeight="1" x14ac:dyDescent="0.3">
      <c r="A26" s="57" t="s">
        <v>53</v>
      </c>
      <c r="B26" s="58"/>
      <c r="C26" s="59" t="s">
        <v>46</v>
      </c>
      <c r="D26" s="60"/>
      <c r="E26" s="61"/>
      <c r="F26" s="61"/>
      <c r="G26" s="61"/>
      <c r="H26" s="62">
        <f t="shared" si="0"/>
        <v>0</v>
      </c>
    </row>
    <row r="27" spans="1:8" x14ac:dyDescent="0.2">
      <c r="A27" s="71" t="s">
        <v>57</v>
      </c>
      <c r="B27" s="58"/>
      <c r="C27" s="59">
        <v>33339</v>
      </c>
      <c r="D27" s="60"/>
      <c r="E27" s="61"/>
      <c r="F27" s="61"/>
      <c r="G27" s="61"/>
      <c r="H27" s="62">
        <f t="shared" si="0"/>
        <v>0</v>
      </c>
    </row>
    <row r="28" spans="1:8" x14ac:dyDescent="0.3">
      <c r="A28" s="57" t="s">
        <v>75</v>
      </c>
      <c r="B28" s="58"/>
      <c r="C28" s="59" t="s">
        <v>71</v>
      </c>
      <c r="D28" s="60"/>
      <c r="E28" s="61"/>
      <c r="F28" s="61"/>
      <c r="G28" s="61"/>
      <c r="H28" s="62">
        <f t="shared" si="0"/>
        <v>0</v>
      </c>
    </row>
    <row r="29" spans="1:8" x14ac:dyDescent="0.3">
      <c r="A29" s="57" t="s">
        <v>76</v>
      </c>
      <c r="B29" s="58"/>
      <c r="C29" s="59" t="s">
        <v>72</v>
      </c>
      <c r="D29" s="60"/>
      <c r="E29" s="61"/>
      <c r="F29" s="61"/>
      <c r="G29" s="61"/>
      <c r="H29" s="62">
        <f t="shared" si="0"/>
        <v>0</v>
      </c>
    </row>
    <row r="30" spans="1:8" x14ac:dyDescent="0.3">
      <c r="A30" s="57" t="s">
        <v>54</v>
      </c>
      <c r="B30" s="58"/>
      <c r="C30" s="59" t="s">
        <v>47</v>
      </c>
      <c r="D30" s="60"/>
      <c r="E30" s="61">
        <v>8452860</v>
      </c>
      <c r="F30" s="61"/>
      <c r="G30" s="61">
        <v>8452860</v>
      </c>
      <c r="H30" s="62">
        <f t="shared" si="0"/>
        <v>0</v>
      </c>
    </row>
    <row r="31" spans="1:8" ht="13.8" thickBot="1" x14ac:dyDescent="0.35">
      <c r="A31" s="69" t="s">
        <v>55</v>
      </c>
      <c r="B31" s="58"/>
      <c r="C31" s="59" t="s">
        <v>48</v>
      </c>
      <c r="D31" s="60"/>
      <c r="E31" s="61"/>
      <c r="F31" s="61"/>
      <c r="G31" s="61"/>
      <c r="H31" s="62">
        <f t="shared" si="0"/>
        <v>0</v>
      </c>
    </row>
    <row r="32" spans="1:8" ht="13.8" thickBot="1" x14ac:dyDescent="0.35">
      <c r="A32" s="31" t="s">
        <v>17</v>
      </c>
      <c r="B32" s="30"/>
      <c r="C32" s="30"/>
      <c r="D32" s="30"/>
      <c r="E32" s="38">
        <f>SUM(E33:E35)</f>
        <v>0</v>
      </c>
      <c r="F32" s="38">
        <f>SUM(F33:F35)</f>
        <v>0</v>
      </c>
      <c r="G32" s="38">
        <f>SUM(G33:G35)</f>
        <v>0</v>
      </c>
      <c r="H32" s="39">
        <f>SUM(H33:H35)</f>
        <v>0</v>
      </c>
    </row>
    <row r="33" spans="1:10" x14ac:dyDescent="0.3">
      <c r="A33" s="42"/>
      <c r="B33" s="29"/>
      <c r="C33" s="29"/>
      <c r="D33" s="29"/>
      <c r="E33" s="40"/>
      <c r="F33" s="40"/>
      <c r="G33" s="40"/>
      <c r="H33" s="41">
        <f>E33-F33-G33</f>
        <v>0</v>
      </c>
    </row>
    <row r="34" spans="1:10" x14ac:dyDescent="0.3">
      <c r="A34" s="42" t="s">
        <v>13</v>
      </c>
      <c r="B34" s="29"/>
      <c r="C34" s="29"/>
      <c r="D34" s="29"/>
      <c r="E34" s="40"/>
      <c r="F34" s="40"/>
      <c r="G34" s="40"/>
      <c r="H34" s="41">
        <f t="shared" ref="H34:H35" si="1">E34-F34-G34</f>
        <v>0</v>
      </c>
    </row>
    <row r="35" spans="1:10" ht="13.8" thickBot="1" x14ac:dyDescent="0.35">
      <c r="A35" s="43"/>
      <c r="B35" s="28"/>
      <c r="C35" s="28"/>
      <c r="D35" s="28"/>
      <c r="E35" s="44"/>
      <c r="F35" s="44"/>
      <c r="G35" s="44"/>
      <c r="H35" s="41">
        <f t="shared" si="1"/>
        <v>0</v>
      </c>
    </row>
    <row r="36" spans="1:10" ht="27" thickBot="1" x14ac:dyDescent="0.35">
      <c r="A36" s="27" t="s">
        <v>18</v>
      </c>
      <c r="B36" s="26"/>
      <c r="C36" s="26"/>
      <c r="D36" s="26"/>
      <c r="E36" s="45">
        <f>E15+E32</f>
        <v>8452860</v>
      </c>
      <c r="F36" s="45">
        <f>F15+F32</f>
        <v>0</v>
      </c>
      <c r="G36" s="45">
        <f>G15+G32</f>
        <v>8452860</v>
      </c>
      <c r="H36" s="46">
        <f>H15+H32</f>
        <v>0</v>
      </c>
    </row>
    <row r="38" spans="1:10" x14ac:dyDescent="0.3">
      <c r="A38" s="25" t="s">
        <v>4</v>
      </c>
      <c r="B38" s="79" t="s">
        <v>92</v>
      </c>
      <c r="C38" s="79"/>
      <c r="D38" s="79"/>
      <c r="F38" s="25" t="s">
        <v>6</v>
      </c>
      <c r="G38" s="79" t="s">
        <v>94</v>
      </c>
      <c r="H38" s="79"/>
    </row>
    <row r="39" spans="1:10" x14ac:dyDescent="0.3">
      <c r="A39" s="25" t="s">
        <v>5</v>
      </c>
      <c r="B39" s="81">
        <v>45313</v>
      </c>
      <c r="C39" s="79"/>
      <c r="D39" s="79"/>
      <c r="F39" s="25" t="s">
        <v>5</v>
      </c>
      <c r="G39" s="81">
        <v>45313</v>
      </c>
      <c r="H39" s="79"/>
    </row>
    <row r="40" spans="1:10" x14ac:dyDescent="0.25">
      <c r="A40" s="2" t="s">
        <v>23</v>
      </c>
      <c r="B40" s="80" t="s">
        <v>93</v>
      </c>
      <c r="C40" s="79"/>
      <c r="D40" s="79"/>
    </row>
    <row r="41" spans="1:10" x14ac:dyDescent="0.25">
      <c r="A41" s="2" t="s">
        <v>24</v>
      </c>
      <c r="B41" s="79">
        <v>777816942</v>
      </c>
      <c r="C41" s="79"/>
      <c r="D41" s="79"/>
    </row>
    <row r="42" spans="1:10" s="52" customFormat="1" x14ac:dyDescent="0.3">
      <c r="A42" s="25"/>
      <c r="B42" s="25"/>
      <c r="C42" s="25"/>
      <c r="D42" s="25"/>
      <c r="E42" s="25"/>
      <c r="F42" s="25"/>
      <c r="G42" s="25"/>
      <c r="H42" s="25"/>
      <c r="I42" s="54"/>
      <c r="J42" s="54"/>
    </row>
    <row r="43" spans="1:10" s="52" customFormat="1" ht="12" x14ac:dyDescent="0.3">
      <c r="A43" s="51"/>
      <c r="B43" s="51"/>
      <c r="C43" s="51"/>
      <c r="D43" s="51"/>
      <c r="E43" s="51"/>
      <c r="F43" s="51"/>
      <c r="I43" s="54"/>
      <c r="J43" s="54"/>
    </row>
    <row r="44" spans="1:10" s="52" customFormat="1" ht="12.75" customHeight="1" x14ac:dyDescent="0.3">
      <c r="A44" s="74"/>
      <c r="B44" s="74"/>
      <c r="C44" s="74"/>
      <c r="D44" s="74"/>
      <c r="E44" s="74"/>
      <c r="F44" s="74"/>
      <c r="G44" s="75"/>
      <c r="H44" s="75"/>
      <c r="I44" s="54"/>
      <c r="J44" s="54"/>
    </row>
    <row r="45" spans="1:10" x14ac:dyDescent="0.3">
      <c r="A45" s="74"/>
      <c r="B45" s="74"/>
      <c r="C45" s="74"/>
      <c r="D45" s="74"/>
      <c r="E45" s="74"/>
      <c r="F45" s="74"/>
      <c r="G45" s="75"/>
      <c r="H45" s="75"/>
    </row>
  </sheetData>
  <mergeCells count="16">
    <mergeCell ref="A45:H45"/>
    <mergeCell ref="G1:H1"/>
    <mergeCell ref="A8:H8"/>
    <mergeCell ref="A10:H10"/>
    <mergeCell ref="G12:H12"/>
    <mergeCell ref="A44:H44"/>
    <mergeCell ref="B3:H3"/>
    <mergeCell ref="B5:H5"/>
    <mergeCell ref="B6:H6"/>
    <mergeCell ref="B38:D38"/>
    <mergeCell ref="B39:D39"/>
    <mergeCell ref="B40:D40"/>
    <mergeCell ref="B41:D41"/>
    <mergeCell ref="G38:H38"/>
    <mergeCell ref="G39:H39"/>
    <mergeCell ref="B4:H4"/>
  </mergeCells>
  <phoneticPr fontId="17" type="noConversion"/>
  <hyperlinks>
    <hyperlink ref="B40" r:id="rId1" xr:uid="{96322D4A-5F85-4556-BEF7-308371308B96}"/>
  </hyperlinks>
  <pageMargins left="0.70866141732283472" right="0.70866141732283472" top="0.78740157480314965" bottom="0.78740157480314965" header="0.31496062992125984" footer="0.31496062992125984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G28"/>
  <sheetViews>
    <sheetView tabSelected="1" workbookViewId="0">
      <selection activeCell="F27" sqref="F27"/>
    </sheetView>
  </sheetViews>
  <sheetFormatPr defaultColWidth="9.109375" defaultRowHeight="13.2" x14ac:dyDescent="0.3"/>
  <cols>
    <col min="1" max="1" width="50.6640625" style="25" customWidth="1"/>
    <col min="2" max="2" width="16.6640625" style="25" customWidth="1"/>
    <col min="3" max="3" width="8.6640625" style="25" customWidth="1"/>
    <col min="4" max="4" width="8.44140625" style="25" customWidth="1"/>
    <col min="5" max="9" width="16.6640625" style="25" customWidth="1"/>
    <col min="10" max="16384" width="9.109375" style="25"/>
  </cols>
  <sheetData>
    <row r="1" spans="1:7" x14ac:dyDescent="0.3">
      <c r="F1" s="76" t="s">
        <v>34</v>
      </c>
      <c r="G1" s="76"/>
    </row>
    <row r="3" spans="1:7" x14ac:dyDescent="0.3">
      <c r="A3" s="25" t="s">
        <v>8</v>
      </c>
      <c r="B3" s="78" t="s">
        <v>91</v>
      </c>
      <c r="C3" s="78"/>
      <c r="D3" s="78"/>
      <c r="E3" s="78"/>
      <c r="F3" s="78"/>
      <c r="G3" s="78"/>
    </row>
    <row r="4" spans="1:7" x14ac:dyDescent="0.3">
      <c r="A4" s="25" t="s">
        <v>88</v>
      </c>
      <c r="B4" s="78">
        <v>70992975</v>
      </c>
      <c r="C4" s="78"/>
      <c r="D4" s="78"/>
      <c r="E4" s="78"/>
      <c r="F4" s="78"/>
      <c r="G4" s="78"/>
    </row>
    <row r="5" spans="1:7" ht="15.6" x14ac:dyDescent="0.3">
      <c r="A5" s="25" t="s">
        <v>35</v>
      </c>
      <c r="B5" s="78" t="s">
        <v>83</v>
      </c>
      <c r="C5" s="78"/>
      <c r="D5" s="78"/>
      <c r="E5" s="78"/>
      <c r="F5" s="78"/>
      <c r="G5" s="78"/>
    </row>
    <row r="6" spans="1:7" x14ac:dyDescent="0.3">
      <c r="A6" s="25" t="s">
        <v>86</v>
      </c>
      <c r="B6" s="78">
        <v>333</v>
      </c>
      <c r="C6" s="78"/>
      <c r="D6" s="78"/>
      <c r="E6" s="78"/>
      <c r="F6" s="78"/>
      <c r="G6" s="78"/>
    </row>
    <row r="8" spans="1:7" x14ac:dyDescent="0.3">
      <c r="A8" s="76" t="s">
        <v>90</v>
      </c>
      <c r="B8" s="76"/>
      <c r="C8" s="76"/>
      <c r="D8" s="76"/>
      <c r="E8" s="76"/>
      <c r="F8" s="76"/>
      <c r="G8" s="76"/>
    </row>
    <row r="10" spans="1:7" ht="29.25" customHeight="1" x14ac:dyDescent="0.3">
      <c r="A10" s="76" t="s">
        <v>37</v>
      </c>
      <c r="B10" s="76"/>
      <c r="C10" s="76"/>
      <c r="D10" s="76"/>
      <c r="E10" s="76"/>
      <c r="F10" s="76"/>
      <c r="G10" s="76"/>
    </row>
    <row r="12" spans="1:7" ht="13.8" thickBot="1" x14ac:dyDescent="0.35">
      <c r="F12" s="77" t="s">
        <v>0</v>
      </c>
      <c r="G12" s="77"/>
    </row>
    <row r="13" spans="1:7" ht="52.8" x14ac:dyDescent="0.3">
      <c r="A13" s="36" t="s">
        <v>1</v>
      </c>
      <c r="B13" s="35" t="s">
        <v>14</v>
      </c>
      <c r="C13" s="35" t="s">
        <v>9</v>
      </c>
      <c r="D13" s="35" t="s">
        <v>10</v>
      </c>
      <c r="E13" s="35" t="s">
        <v>77</v>
      </c>
      <c r="F13" s="35" t="s">
        <v>78</v>
      </c>
      <c r="G13" s="37" t="s">
        <v>21</v>
      </c>
    </row>
    <row r="14" spans="1:7" ht="13.8" thickBot="1" x14ac:dyDescent="0.35">
      <c r="A14" s="47" t="s">
        <v>2</v>
      </c>
      <c r="B14" s="48" t="s">
        <v>3</v>
      </c>
      <c r="C14" s="48" t="s">
        <v>11</v>
      </c>
      <c r="D14" s="48" t="s">
        <v>12</v>
      </c>
      <c r="E14" s="48">
        <v>1</v>
      </c>
      <c r="F14" s="48">
        <v>2</v>
      </c>
      <c r="G14" s="49" t="s">
        <v>7</v>
      </c>
    </row>
    <row r="15" spans="1:7" ht="13.8" thickBot="1" x14ac:dyDescent="0.35">
      <c r="A15" s="27" t="s">
        <v>15</v>
      </c>
      <c r="B15" s="26"/>
      <c r="C15" s="26"/>
      <c r="D15" s="26"/>
      <c r="E15" s="45">
        <f>SUM(E17:E23)</f>
        <v>53440</v>
      </c>
      <c r="F15" s="45">
        <f>SUM(F17:F23)</f>
        <v>53440</v>
      </c>
      <c r="G15" s="46">
        <f>SUM(G17:G23)</f>
        <v>0</v>
      </c>
    </row>
    <row r="16" spans="1:7" x14ac:dyDescent="0.25">
      <c r="A16" s="72" t="s">
        <v>79</v>
      </c>
      <c r="B16" s="55"/>
      <c r="C16" s="59">
        <v>33062</v>
      </c>
      <c r="D16" s="60"/>
      <c r="E16" s="61"/>
      <c r="F16" s="61"/>
      <c r="G16" s="62"/>
    </row>
    <row r="17" spans="1:7" ht="12.75" customHeight="1" x14ac:dyDescent="0.3">
      <c r="A17" s="57" t="s">
        <v>80</v>
      </c>
      <c r="B17" s="55"/>
      <c r="C17" s="59">
        <v>33063</v>
      </c>
      <c r="D17" s="60"/>
      <c r="E17" s="61"/>
      <c r="F17" s="61"/>
      <c r="G17" s="62">
        <f t="shared" ref="G17:G23" si="0">E17-F17</f>
        <v>0</v>
      </c>
    </row>
    <row r="18" spans="1:7" x14ac:dyDescent="0.2">
      <c r="A18" s="63" t="s">
        <v>63</v>
      </c>
      <c r="B18" s="55"/>
      <c r="C18" s="59">
        <v>33086</v>
      </c>
      <c r="D18" s="60"/>
      <c r="E18" s="61">
        <v>13440</v>
      </c>
      <c r="F18" s="61">
        <v>13440</v>
      </c>
      <c r="G18" s="62">
        <f t="shared" si="0"/>
        <v>0</v>
      </c>
    </row>
    <row r="19" spans="1:7" x14ac:dyDescent="0.2">
      <c r="A19" s="63" t="s">
        <v>64</v>
      </c>
      <c r="B19" s="55"/>
      <c r="C19" s="59">
        <v>33087</v>
      </c>
      <c r="D19" s="60"/>
      <c r="E19" s="61">
        <v>40000</v>
      </c>
      <c r="F19" s="61">
        <v>40000</v>
      </c>
      <c r="G19" s="62">
        <f t="shared" si="0"/>
        <v>0</v>
      </c>
    </row>
    <row r="20" spans="1:7" x14ac:dyDescent="0.2">
      <c r="A20" s="63" t="s">
        <v>65</v>
      </c>
      <c r="B20" s="55"/>
      <c r="C20" s="59">
        <v>33088</v>
      </c>
      <c r="D20" s="60"/>
      <c r="E20" s="61"/>
      <c r="F20" s="61"/>
      <c r="G20" s="62">
        <f t="shared" si="0"/>
        <v>0</v>
      </c>
    </row>
    <row r="21" spans="1:7" ht="37.5" customHeight="1" x14ac:dyDescent="0.2">
      <c r="A21" s="68" t="s">
        <v>67</v>
      </c>
      <c r="B21" s="55"/>
      <c r="C21" s="59">
        <v>33504</v>
      </c>
      <c r="D21" s="60"/>
      <c r="E21" s="61"/>
      <c r="F21" s="61"/>
      <c r="G21" s="62">
        <f t="shared" si="0"/>
        <v>0</v>
      </c>
    </row>
    <row r="22" spans="1:7" x14ac:dyDescent="0.25">
      <c r="A22" s="72" t="s">
        <v>81</v>
      </c>
      <c r="B22" s="55"/>
      <c r="C22" s="59">
        <v>33981</v>
      </c>
      <c r="D22" s="60"/>
      <c r="E22" s="61"/>
      <c r="F22" s="61"/>
      <c r="G22" s="62"/>
    </row>
    <row r="23" spans="1:7" ht="13.8" thickBot="1" x14ac:dyDescent="0.35">
      <c r="A23" s="69" t="s">
        <v>82</v>
      </c>
      <c r="B23" s="56"/>
      <c r="C23" s="64">
        <v>33982</v>
      </c>
      <c r="D23" s="65"/>
      <c r="E23" s="66"/>
      <c r="F23" s="66"/>
      <c r="G23" s="67">
        <f t="shared" si="0"/>
        <v>0</v>
      </c>
    </row>
    <row r="25" spans="1:7" x14ac:dyDescent="0.3">
      <c r="A25" s="25" t="s">
        <v>4</v>
      </c>
      <c r="B25" s="79" t="s">
        <v>92</v>
      </c>
      <c r="C25" s="79"/>
      <c r="D25" s="79"/>
      <c r="E25" s="25" t="s">
        <v>6</v>
      </c>
      <c r="F25" s="79" t="s">
        <v>95</v>
      </c>
      <c r="G25" s="79"/>
    </row>
    <row r="26" spans="1:7" x14ac:dyDescent="0.3">
      <c r="A26" s="25" t="s">
        <v>5</v>
      </c>
      <c r="B26" s="81">
        <v>45313</v>
      </c>
      <c r="C26" s="79"/>
      <c r="D26" s="79"/>
      <c r="E26" s="25" t="s">
        <v>5</v>
      </c>
      <c r="F26" s="81">
        <v>45313</v>
      </c>
      <c r="G26" s="79"/>
    </row>
    <row r="27" spans="1:7" x14ac:dyDescent="0.25">
      <c r="A27" s="2" t="s">
        <v>23</v>
      </c>
      <c r="B27" s="80" t="s">
        <v>93</v>
      </c>
      <c r="C27" s="79"/>
      <c r="D27" s="79"/>
    </row>
    <row r="28" spans="1:7" x14ac:dyDescent="0.25">
      <c r="A28" s="2" t="s">
        <v>24</v>
      </c>
      <c r="B28" s="79">
        <v>777816942</v>
      </c>
      <c r="C28" s="79"/>
      <c r="D28" s="79"/>
    </row>
  </sheetData>
  <mergeCells count="14">
    <mergeCell ref="B25:D25"/>
    <mergeCell ref="B26:D26"/>
    <mergeCell ref="B27:D27"/>
    <mergeCell ref="B28:D28"/>
    <mergeCell ref="F25:G25"/>
    <mergeCell ref="F26:G26"/>
    <mergeCell ref="F1:G1"/>
    <mergeCell ref="A8:G8"/>
    <mergeCell ref="A10:G10"/>
    <mergeCell ref="F12:G12"/>
    <mergeCell ref="B3:G3"/>
    <mergeCell ref="B5:G5"/>
    <mergeCell ref="B6:G6"/>
    <mergeCell ref="B4:G4"/>
  </mergeCells>
  <hyperlinks>
    <hyperlink ref="B27" r:id="rId1" xr:uid="{A44C69AE-0CB9-44B8-8231-5AB27369037A}"/>
  </hyperlinks>
  <pageMargins left="0.7" right="0.7" top="0.78740157499999996" bottom="0.78740157499999996" header="0.3" footer="0.3"/>
  <pageSetup paperSize="9" scale="9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E44"/>
  <sheetViews>
    <sheetView zoomScaleNormal="100" workbookViewId="0">
      <selection activeCell="A3" sqref="A3:A4"/>
    </sheetView>
  </sheetViews>
  <sheetFormatPr defaultRowHeight="13.2" x14ac:dyDescent="0.25"/>
  <cols>
    <col min="1" max="1" width="14.44140625" style="2" customWidth="1"/>
    <col min="2" max="2" width="36.5546875" style="2" customWidth="1"/>
    <col min="3" max="3" width="13.88671875" style="2" customWidth="1"/>
    <col min="4" max="4" width="27.109375" style="2" customWidth="1"/>
    <col min="5" max="5" width="18.33203125" style="2" customWidth="1"/>
    <col min="6" max="256" width="9.109375" style="2"/>
    <col min="257" max="257" width="11.109375" style="2" customWidth="1"/>
    <col min="258" max="258" width="61.5546875" style="2" customWidth="1"/>
    <col min="259" max="259" width="13.88671875" style="2" customWidth="1"/>
    <col min="260" max="260" width="27.109375" style="2" customWidth="1"/>
    <col min="261" max="261" width="18.33203125" style="2" customWidth="1"/>
    <col min="262" max="512" width="9.109375" style="2"/>
    <col min="513" max="513" width="11.109375" style="2" customWidth="1"/>
    <col min="514" max="514" width="61.5546875" style="2" customWidth="1"/>
    <col min="515" max="515" width="13.88671875" style="2" customWidth="1"/>
    <col min="516" max="516" width="27.109375" style="2" customWidth="1"/>
    <col min="517" max="517" width="18.33203125" style="2" customWidth="1"/>
    <col min="518" max="768" width="9.109375" style="2"/>
    <col min="769" max="769" width="11.109375" style="2" customWidth="1"/>
    <col min="770" max="770" width="61.5546875" style="2" customWidth="1"/>
    <col min="771" max="771" width="13.88671875" style="2" customWidth="1"/>
    <col min="772" max="772" width="27.109375" style="2" customWidth="1"/>
    <col min="773" max="773" width="18.33203125" style="2" customWidth="1"/>
    <col min="774" max="1024" width="9.109375" style="2"/>
    <col min="1025" max="1025" width="11.109375" style="2" customWidth="1"/>
    <col min="1026" max="1026" width="61.5546875" style="2" customWidth="1"/>
    <col min="1027" max="1027" width="13.88671875" style="2" customWidth="1"/>
    <col min="1028" max="1028" width="27.109375" style="2" customWidth="1"/>
    <col min="1029" max="1029" width="18.33203125" style="2" customWidth="1"/>
    <col min="1030" max="1280" width="9.109375" style="2"/>
    <col min="1281" max="1281" width="11.109375" style="2" customWidth="1"/>
    <col min="1282" max="1282" width="61.5546875" style="2" customWidth="1"/>
    <col min="1283" max="1283" width="13.88671875" style="2" customWidth="1"/>
    <col min="1284" max="1284" width="27.109375" style="2" customWidth="1"/>
    <col min="1285" max="1285" width="18.33203125" style="2" customWidth="1"/>
    <col min="1286" max="1536" width="9.109375" style="2"/>
    <col min="1537" max="1537" width="11.109375" style="2" customWidth="1"/>
    <col min="1538" max="1538" width="61.5546875" style="2" customWidth="1"/>
    <col min="1539" max="1539" width="13.88671875" style="2" customWidth="1"/>
    <col min="1540" max="1540" width="27.109375" style="2" customWidth="1"/>
    <col min="1541" max="1541" width="18.33203125" style="2" customWidth="1"/>
    <col min="1542" max="1792" width="9.109375" style="2"/>
    <col min="1793" max="1793" width="11.109375" style="2" customWidth="1"/>
    <col min="1794" max="1794" width="61.5546875" style="2" customWidth="1"/>
    <col min="1795" max="1795" width="13.88671875" style="2" customWidth="1"/>
    <col min="1796" max="1796" width="27.109375" style="2" customWidth="1"/>
    <col min="1797" max="1797" width="18.33203125" style="2" customWidth="1"/>
    <col min="1798" max="2048" width="9.109375" style="2"/>
    <col min="2049" max="2049" width="11.109375" style="2" customWidth="1"/>
    <col min="2050" max="2050" width="61.5546875" style="2" customWidth="1"/>
    <col min="2051" max="2051" width="13.88671875" style="2" customWidth="1"/>
    <col min="2052" max="2052" width="27.109375" style="2" customWidth="1"/>
    <col min="2053" max="2053" width="18.33203125" style="2" customWidth="1"/>
    <col min="2054" max="2304" width="9.109375" style="2"/>
    <col min="2305" max="2305" width="11.109375" style="2" customWidth="1"/>
    <col min="2306" max="2306" width="61.5546875" style="2" customWidth="1"/>
    <col min="2307" max="2307" width="13.88671875" style="2" customWidth="1"/>
    <col min="2308" max="2308" width="27.109375" style="2" customWidth="1"/>
    <col min="2309" max="2309" width="18.33203125" style="2" customWidth="1"/>
    <col min="2310" max="2560" width="9.109375" style="2"/>
    <col min="2561" max="2561" width="11.109375" style="2" customWidth="1"/>
    <col min="2562" max="2562" width="61.5546875" style="2" customWidth="1"/>
    <col min="2563" max="2563" width="13.88671875" style="2" customWidth="1"/>
    <col min="2564" max="2564" width="27.109375" style="2" customWidth="1"/>
    <col min="2565" max="2565" width="18.33203125" style="2" customWidth="1"/>
    <col min="2566" max="2816" width="9.109375" style="2"/>
    <col min="2817" max="2817" width="11.109375" style="2" customWidth="1"/>
    <col min="2818" max="2818" width="61.5546875" style="2" customWidth="1"/>
    <col min="2819" max="2819" width="13.88671875" style="2" customWidth="1"/>
    <col min="2820" max="2820" width="27.109375" style="2" customWidth="1"/>
    <col min="2821" max="2821" width="18.33203125" style="2" customWidth="1"/>
    <col min="2822" max="3072" width="9.109375" style="2"/>
    <col min="3073" max="3073" width="11.109375" style="2" customWidth="1"/>
    <col min="3074" max="3074" width="61.5546875" style="2" customWidth="1"/>
    <col min="3075" max="3075" width="13.88671875" style="2" customWidth="1"/>
    <col min="3076" max="3076" width="27.109375" style="2" customWidth="1"/>
    <col min="3077" max="3077" width="18.33203125" style="2" customWidth="1"/>
    <col min="3078" max="3328" width="9.109375" style="2"/>
    <col min="3329" max="3329" width="11.109375" style="2" customWidth="1"/>
    <col min="3330" max="3330" width="61.5546875" style="2" customWidth="1"/>
    <col min="3331" max="3331" width="13.88671875" style="2" customWidth="1"/>
    <col min="3332" max="3332" width="27.109375" style="2" customWidth="1"/>
    <col min="3333" max="3333" width="18.33203125" style="2" customWidth="1"/>
    <col min="3334" max="3584" width="9.109375" style="2"/>
    <col min="3585" max="3585" width="11.109375" style="2" customWidth="1"/>
    <col min="3586" max="3586" width="61.5546875" style="2" customWidth="1"/>
    <col min="3587" max="3587" width="13.88671875" style="2" customWidth="1"/>
    <col min="3588" max="3588" width="27.109375" style="2" customWidth="1"/>
    <col min="3589" max="3589" width="18.33203125" style="2" customWidth="1"/>
    <col min="3590" max="3840" width="9.109375" style="2"/>
    <col min="3841" max="3841" width="11.109375" style="2" customWidth="1"/>
    <col min="3842" max="3842" width="61.5546875" style="2" customWidth="1"/>
    <col min="3843" max="3843" width="13.88671875" style="2" customWidth="1"/>
    <col min="3844" max="3844" width="27.109375" style="2" customWidth="1"/>
    <col min="3845" max="3845" width="18.33203125" style="2" customWidth="1"/>
    <col min="3846" max="4096" width="9.109375" style="2"/>
    <col min="4097" max="4097" width="11.109375" style="2" customWidth="1"/>
    <col min="4098" max="4098" width="61.5546875" style="2" customWidth="1"/>
    <col min="4099" max="4099" width="13.88671875" style="2" customWidth="1"/>
    <col min="4100" max="4100" width="27.109375" style="2" customWidth="1"/>
    <col min="4101" max="4101" width="18.33203125" style="2" customWidth="1"/>
    <col min="4102" max="4352" width="9.109375" style="2"/>
    <col min="4353" max="4353" width="11.109375" style="2" customWidth="1"/>
    <col min="4354" max="4354" width="61.5546875" style="2" customWidth="1"/>
    <col min="4355" max="4355" width="13.88671875" style="2" customWidth="1"/>
    <col min="4356" max="4356" width="27.109375" style="2" customWidth="1"/>
    <col min="4357" max="4357" width="18.33203125" style="2" customWidth="1"/>
    <col min="4358" max="4608" width="9.109375" style="2"/>
    <col min="4609" max="4609" width="11.109375" style="2" customWidth="1"/>
    <col min="4610" max="4610" width="61.5546875" style="2" customWidth="1"/>
    <col min="4611" max="4611" width="13.88671875" style="2" customWidth="1"/>
    <col min="4612" max="4612" width="27.109375" style="2" customWidth="1"/>
    <col min="4613" max="4613" width="18.33203125" style="2" customWidth="1"/>
    <col min="4614" max="4864" width="9.109375" style="2"/>
    <col min="4865" max="4865" width="11.109375" style="2" customWidth="1"/>
    <col min="4866" max="4866" width="61.5546875" style="2" customWidth="1"/>
    <col min="4867" max="4867" width="13.88671875" style="2" customWidth="1"/>
    <col min="4868" max="4868" width="27.109375" style="2" customWidth="1"/>
    <col min="4869" max="4869" width="18.33203125" style="2" customWidth="1"/>
    <col min="4870" max="5120" width="9.109375" style="2"/>
    <col min="5121" max="5121" width="11.109375" style="2" customWidth="1"/>
    <col min="5122" max="5122" width="61.5546875" style="2" customWidth="1"/>
    <col min="5123" max="5123" width="13.88671875" style="2" customWidth="1"/>
    <col min="5124" max="5124" width="27.109375" style="2" customWidth="1"/>
    <col min="5125" max="5125" width="18.33203125" style="2" customWidth="1"/>
    <col min="5126" max="5376" width="9.109375" style="2"/>
    <col min="5377" max="5377" width="11.109375" style="2" customWidth="1"/>
    <col min="5378" max="5378" width="61.5546875" style="2" customWidth="1"/>
    <col min="5379" max="5379" width="13.88671875" style="2" customWidth="1"/>
    <col min="5380" max="5380" width="27.109375" style="2" customWidth="1"/>
    <col min="5381" max="5381" width="18.33203125" style="2" customWidth="1"/>
    <col min="5382" max="5632" width="9.109375" style="2"/>
    <col min="5633" max="5633" width="11.109375" style="2" customWidth="1"/>
    <col min="5634" max="5634" width="61.5546875" style="2" customWidth="1"/>
    <col min="5635" max="5635" width="13.88671875" style="2" customWidth="1"/>
    <col min="5636" max="5636" width="27.109375" style="2" customWidth="1"/>
    <col min="5637" max="5637" width="18.33203125" style="2" customWidth="1"/>
    <col min="5638" max="5888" width="9.109375" style="2"/>
    <col min="5889" max="5889" width="11.109375" style="2" customWidth="1"/>
    <col min="5890" max="5890" width="61.5546875" style="2" customWidth="1"/>
    <col min="5891" max="5891" width="13.88671875" style="2" customWidth="1"/>
    <col min="5892" max="5892" width="27.109375" style="2" customWidth="1"/>
    <col min="5893" max="5893" width="18.33203125" style="2" customWidth="1"/>
    <col min="5894" max="6144" width="9.109375" style="2"/>
    <col min="6145" max="6145" width="11.109375" style="2" customWidth="1"/>
    <col min="6146" max="6146" width="61.5546875" style="2" customWidth="1"/>
    <col min="6147" max="6147" width="13.88671875" style="2" customWidth="1"/>
    <col min="6148" max="6148" width="27.109375" style="2" customWidth="1"/>
    <col min="6149" max="6149" width="18.33203125" style="2" customWidth="1"/>
    <col min="6150" max="6400" width="9.109375" style="2"/>
    <col min="6401" max="6401" width="11.109375" style="2" customWidth="1"/>
    <col min="6402" max="6402" width="61.5546875" style="2" customWidth="1"/>
    <col min="6403" max="6403" width="13.88671875" style="2" customWidth="1"/>
    <col min="6404" max="6404" width="27.109375" style="2" customWidth="1"/>
    <col min="6405" max="6405" width="18.33203125" style="2" customWidth="1"/>
    <col min="6406" max="6656" width="9.109375" style="2"/>
    <col min="6657" max="6657" width="11.109375" style="2" customWidth="1"/>
    <col min="6658" max="6658" width="61.5546875" style="2" customWidth="1"/>
    <col min="6659" max="6659" width="13.88671875" style="2" customWidth="1"/>
    <col min="6660" max="6660" width="27.109375" style="2" customWidth="1"/>
    <col min="6661" max="6661" width="18.33203125" style="2" customWidth="1"/>
    <col min="6662" max="6912" width="9.109375" style="2"/>
    <col min="6913" max="6913" width="11.109375" style="2" customWidth="1"/>
    <col min="6914" max="6914" width="61.5546875" style="2" customWidth="1"/>
    <col min="6915" max="6915" width="13.88671875" style="2" customWidth="1"/>
    <col min="6916" max="6916" width="27.109375" style="2" customWidth="1"/>
    <col min="6917" max="6917" width="18.33203125" style="2" customWidth="1"/>
    <col min="6918" max="7168" width="9.109375" style="2"/>
    <col min="7169" max="7169" width="11.109375" style="2" customWidth="1"/>
    <col min="7170" max="7170" width="61.5546875" style="2" customWidth="1"/>
    <col min="7171" max="7171" width="13.88671875" style="2" customWidth="1"/>
    <col min="7172" max="7172" width="27.109375" style="2" customWidth="1"/>
    <col min="7173" max="7173" width="18.33203125" style="2" customWidth="1"/>
    <col min="7174" max="7424" width="9.109375" style="2"/>
    <col min="7425" max="7425" width="11.109375" style="2" customWidth="1"/>
    <col min="7426" max="7426" width="61.5546875" style="2" customWidth="1"/>
    <col min="7427" max="7427" width="13.88671875" style="2" customWidth="1"/>
    <col min="7428" max="7428" width="27.109375" style="2" customWidth="1"/>
    <col min="7429" max="7429" width="18.33203125" style="2" customWidth="1"/>
    <col min="7430" max="7680" width="9.109375" style="2"/>
    <col min="7681" max="7681" width="11.109375" style="2" customWidth="1"/>
    <col min="7682" max="7682" width="61.5546875" style="2" customWidth="1"/>
    <col min="7683" max="7683" width="13.88671875" style="2" customWidth="1"/>
    <col min="7684" max="7684" width="27.109375" style="2" customWidth="1"/>
    <col min="7685" max="7685" width="18.33203125" style="2" customWidth="1"/>
    <col min="7686" max="7936" width="9.109375" style="2"/>
    <col min="7937" max="7937" width="11.109375" style="2" customWidth="1"/>
    <col min="7938" max="7938" width="61.5546875" style="2" customWidth="1"/>
    <col min="7939" max="7939" width="13.88671875" style="2" customWidth="1"/>
    <col min="7940" max="7940" width="27.109375" style="2" customWidth="1"/>
    <col min="7941" max="7941" width="18.33203125" style="2" customWidth="1"/>
    <col min="7942" max="8192" width="9.109375" style="2"/>
    <col min="8193" max="8193" width="11.109375" style="2" customWidth="1"/>
    <col min="8194" max="8194" width="61.5546875" style="2" customWidth="1"/>
    <col min="8195" max="8195" width="13.88671875" style="2" customWidth="1"/>
    <col min="8196" max="8196" width="27.109375" style="2" customWidth="1"/>
    <col min="8197" max="8197" width="18.33203125" style="2" customWidth="1"/>
    <col min="8198" max="8448" width="9.109375" style="2"/>
    <col min="8449" max="8449" width="11.109375" style="2" customWidth="1"/>
    <col min="8450" max="8450" width="61.5546875" style="2" customWidth="1"/>
    <col min="8451" max="8451" width="13.88671875" style="2" customWidth="1"/>
    <col min="8452" max="8452" width="27.109375" style="2" customWidth="1"/>
    <col min="8453" max="8453" width="18.33203125" style="2" customWidth="1"/>
    <col min="8454" max="8704" width="9.109375" style="2"/>
    <col min="8705" max="8705" width="11.109375" style="2" customWidth="1"/>
    <col min="8706" max="8706" width="61.5546875" style="2" customWidth="1"/>
    <col min="8707" max="8707" width="13.88671875" style="2" customWidth="1"/>
    <col min="8708" max="8708" width="27.109375" style="2" customWidth="1"/>
    <col min="8709" max="8709" width="18.33203125" style="2" customWidth="1"/>
    <col min="8710" max="8960" width="9.109375" style="2"/>
    <col min="8961" max="8961" width="11.109375" style="2" customWidth="1"/>
    <col min="8962" max="8962" width="61.5546875" style="2" customWidth="1"/>
    <col min="8963" max="8963" width="13.88671875" style="2" customWidth="1"/>
    <col min="8964" max="8964" width="27.109375" style="2" customWidth="1"/>
    <col min="8965" max="8965" width="18.33203125" style="2" customWidth="1"/>
    <col min="8966" max="9216" width="9.109375" style="2"/>
    <col min="9217" max="9217" width="11.109375" style="2" customWidth="1"/>
    <col min="9218" max="9218" width="61.5546875" style="2" customWidth="1"/>
    <col min="9219" max="9219" width="13.88671875" style="2" customWidth="1"/>
    <col min="9220" max="9220" width="27.109375" style="2" customWidth="1"/>
    <col min="9221" max="9221" width="18.33203125" style="2" customWidth="1"/>
    <col min="9222" max="9472" width="9.109375" style="2"/>
    <col min="9473" max="9473" width="11.109375" style="2" customWidth="1"/>
    <col min="9474" max="9474" width="61.5546875" style="2" customWidth="1"/>
    <col min="9475" max="9475" width="13.88671875" style="2" customWidth="1"/>
    <col min="9476" max="9476" width="27.109375" style="2" customWidth="1"/>
    <col min="9477" max="9477" width="18.33203125" style="2" customWidth="1"/>
    <col min="9478" max="9728" width="9.109375" style="2"/>
    <col min="9729" max="9729" width="11.109375" style="2" customWidth="1"/>
    <col min="9730" max="9730" width="61.5546875" style="2" customWidth="1"/>
    <col min="9731" max="9731" width="13.88671875" style="2" customWidth="1"/>
    <col min="9732" max="9732" width="27.109375" style="2" customWidth="1"/>
    <col min="9733" max="9733" width="18.33203125" style="2" customWidth="1"/>
    <col min="9734" max="9984" width="9.109375" style="2"/>
    <col min="9985" max="9985" width="11.109375" style="2" customWidth="1"/>
    <col min="9986" max="9986" width="61.5546875" style="2" customWidth="1"/>
    <col min="9987" max="9987" width="13.88671875" style="2" customWidth="1"/>
    <col min="9988" max="9988" width="27.109375" style="2" customWidth="1"/>
    <col min="9989" max="9989" width="18.33203125" style="2" customWidth="1"/>
    <col min="9990" max="10240" width="9.109375" style="2"/>
    <col min="10241" max="10241" width="11.109375" style="2" customWidth="1"/>
    <col min="10242" max="10242" width="61.5546875" style="2" customWidth="1"/>
    <col min="10243" max="10243" width="13.88671875" style="2" customWidth="1"/>
    <col min="10244" max="10244" width="27.109375" style="2" customWidth="1"/>
    <col min="10245" max="10245" width="18.33203125" style="2" customWidth="1"/>
    <col min="10246" max="10496" width="9.109375" style="2"/>
    <col min="10497" max="10497" width="11.109375" style="2" customWidth="1"/>
    <col min="10498" max="10498" width="61.5546875" style="2" customWidth="1"/>
    <col min="10499" max="10499" width="13.88671875" style="2" customWidth="1"/>
    <col min="10500" max="10500" width="27.109375" style="2" customWidth="1"/>
    <col min="10501" max="10501" width="18.33203125" style="2" customWidth="1"/>
    <col min="10502" max="10752" width="9.109375" style="2"/>
    <col min="10753" max="10753" width="11.109375" style="2" customWidth="1"/>
    <col min="10754" max="10754" width="61.5546875" style="2" customWidth="1"/>
    <col min="10755" max="10755" width="13.88671875" style="2" customWidth="1"/>
    <col min="10756" max="10756" width="27.109375" style="2" customWidth="1"/>
    <col min="10757" max="10757" width="18.33203125" style="2" customWidth="1"/>
    <col min="10758" max="11008" width="9.109375" style="2"/>
    <col min="11009" max="11009" width="11.109375" style="2" customWidth="1"/>
    <col min="11010" max="11010" width="61.5546875" style="2" customWidth="1"/>
    <col min="11011" max="11011" width="13.88671875" style="2" customWidth="1"/>
    <col min="11012" max="11012" width="27.109375" style="2" customWidth="1"/>
    <col min="11013" max="11013" width="18.33203125" style="2" customWidth="1"/>
    <col min="11014" max="11264" width="9.109375" style="2"/>
    <col min="11265" max="11265" width="11.109375" style="2" customWidth="1"/>
    <col min="11266" max="11266" width="61.5546875" style="2" customWidth="1"/>
    <col min="11267" max="11267" width="13.88671875" style="2" customWidth="1"/>
    <col min="11268" max="11268" width="27.109375" style="2" customWidth="1"/>
    <col min="11269" max="11269" width="18.33203125" style="2" customWidth="1"/>
    <col min="11270" max="11520" width="9.109375" style="2"/>
    <col min="11521" max="11521" width="11.109375" style="2" customWidth="1"/>
    <col min="11522" max="11522" width="61.5546875" style="2" customWidth="1"/>
    <col min="11523" max="11523" width="13.88671875" style="2" customWidth="1"/>
    <col min="11524" max="11524" width="27.109375" style="2" customWidth="1"/>
    <col min="11525" max="11525" width="18.33203125" style="2" customWidth="1"/>
    <col min="11526" max="11776" width="9.109375" style="2"/>
    <col min="11777" max="11777" width="11.109375" style="2" customWidth="1"/>
    <col min="11778" max="11778" width="61.5546875" style="2" customWidth="1"/>
    <col min="11779" max="11779" width="13.88671875" style="2" customWidth="1"/>
    <col min="11780" max="11780" width="27.109375" style="2" customWidth="1"/>
    <col min="11781" max="11781" width="18.33203125" style="2" customWidth="1"/>
    <col min="11782" max="12032" width="9.109375" style="2"/>
    <col min="12033" max="12033" width="11.109375" style="2" customWidth="1"/>
    <col min="12034" max="12034" width="61.5546875" style="2" customWidth="1"/>
    <col min="12035" max="12035" width="13.88671875" style="2" customWidth="1"/>
    <col min="12036" max="12036" width="27.109375" style="2" customWidth="1"/>
    <col min="12037" max="12037" width="18.33203125" style="2" customWidth="1"/>
    <col min="12038" max="12288" width="9.109375" style="2"/>
    <col min="12289" max="12289" width="11.109375" style="2" customWidth="1"/>
    <col min="12290" max="12290" width="61.5546875" style="2" customWidth="1"/>
    <col min="12291" max="12291" width="13.88671875" style="2" customWidth="1"/>
    <col min="12292" max="12292" width="27.109375" style="2" customWidth="1"/>
    <col min="12293" max="12293" width="18.33203125" style="2" customWidth="1"/>
    <col min="12294" max="12544" width="9.109375" style="2"/>
    <col min="12545" max="12545" width="11.109375" style="2" customWidth="1"/>
    <col min="12546" max="12546" width="61.5546875" style="2" customWidth="1"/>
    <col min="12547" max="12547" width="13.88671875" style="2" customWidth="1"/>
    <col min="12548" max="12548" width="27.109375" style="2" customWidth="1"/>
    <col min="12549" max="12549" width="18.33203125" style="2" customWidth="1"/>
    <col min="12550" max="12800" width="9.109375" style="2"/>
    <col min="12801" max="12801" width="11.109375" style="2" customWidth="1"/>
    <col min="12802" max="12802" width="61.5546875" style="2" customWidth="1"/>
    <col min="12803" max="12803" width="13.88671875" style="2" customWidth="1"/>
    <col min="12804" max="12804" width="27.109375" style="2" customWidth="1"/>
    <col min="12805" max="12805" width="18.33203125" style="2" customWidth="1"/>
    <col min="12806" max="13056" width="9.109375" style="2"/>
    <col min="13057" max="13057" width="11.109375" style="2" customWidth="1"/>
    <col min="13058" max="13058" width="61.5546875" style="2" customWidth="1"/>
    <col min="13059" max="13059" width="13.88671875" style="2" customWidth="1"/>
    <col min="13060" max="13060" width="27.109375" style="2" customWidth="1"/>
    <col min="13061" max="13061" width="18.33203125" style="2" customWidth="1"/>
    <col min="13062" max="13312" width="9.109375" style="2"/>
    <col min="13313" max="13313" width="11.109375" style="2" customWidth="1"/>
    <col min="13314" max="13314" width="61.5546875" style="2" customWidth="1"/>
    <col min="13315" max="13315" width="13.88671875" style="2" customWidth="1"/>
    <col min="13316" max="13316" width="27.109375" style="2" customWidth="1"/>
    <col min="13317" max="13317" width="18.33203125" style="2" customWidth="1"/>
    <col min="13318" max="13568" width="9.109375" style="2"/>
    <col min="13569" max="13569" width="11.109375" style="2" customWidth="1"/>
    <col min="13570" max="13570" width="61.5546875" style="2" customWidth="1"/>
    <col min="13571" max="13571" width="13.88671875" style="2" customWidth="1"/>
    <col min="13572" max="13572" width="27.109375" style="2" customWidth="1"/>
    <col min="13573" max="13573" width="18.33203125" style="2" customWidth="1"/>
    <col min="13574" max="13824" width="9.109375" style="2"/>
    <col min="13825" max="13825" width="11.109375" style="2" customWidth="1"/>
    <col min="13826" max="13826" width="61.5546875" style="2" customWidth="1"/>
    <col min="13827" max="13827" width="13.88671875" style="2" customWidth="1"/>
    <col min="13828" max="13828" width="27.109375" style="2" customWidth="1"/>
    <col min="13829" max="13829" width="18.33203125" style="2" customWidth="1"/>
    <col min="13830" max="14080" width="9.109375" style="2"/>
    <col min="14081" max="14081" width="11.109375" style="2" customWidth="1"/>
    <col min="14082" max="14082" width="61.5546875" style="2" customWidth="1"/>
    <col min="14083" max="14083" width="13.88671875" style="2" customWidth="1"/>
    <col min="14084" max="14084" width="27.109375" style="2" customWidth="1"/>
    <col min="14085" max="14085" width="18.33203125" style="2" customWidth="1"/>
    <col min="14086" max="14336" width="9.109375" style="2"/>
    <col min="14337" max="14337" width="11.109375" style="2" customWidth="1"/>
    <col min="14338" max="14338" width="61.5546875" style="2" customWidth="1"/>
    <col min="14339" max="14339" width="13.88671875" style="2" customWidth="1"/>
    <col min="14340" max="14340" width="27.109375" style="2" customWidth="1"/>
    <col min="14341" max="14341" width="18.33203125" style="2" customWidth="1"/>
    <col min="14342" max="14592" width="9.109375" style="2"/>
    <col min="14593" max="14593" width="11.109375" style="2" customWidth="1"/>
    <col min="14594" max="14594" width="61.5546875" style="2" customWidth="1"/>
    <col min="14595" max="14595" width="13.88671875" style="2" customWidth="1"/>
    <col min="14596" max="14596" width="27.109375" style="2" customWidth="1"/>
    <col min="14597" max="14597" width="18.33203125" style="2" customWidth="1"/>
    <col min="14598" max="14848" width="9.109375" style="2"/>
    <col min="14849" max="14849" width="11.109375" style="2" customWidth="1"/>
    <col min="14850" max="14850" width="61.5546875" style="2" customWidth="1"/>
    <col min="14851" max="14851" width="13.88671875" style="2" customWidth="1"/>
    <col min="14852" max="14852" width="27.109375" style="2" customWidth="1"/>
    <col min="14853" max="14853" width="18.33203125" style="2" customWidth="1"/>
    <col min="14854" max="15104" width="9.109375" style="2"/>
    <col min="15105" max="15105" width="11.109375" style="2" customWidth="1"/>
    <col min="15106" max="15106" width="61.5546875" style="2" customWidth="1"/>
    <col min="15107" max="15107" width="13.88671875" style="2" customWidth="1"/>
    <col min="15108" max="15108" width="27.109375" style="2" customWidth="1"/>
    <col min="15109" max="15109" width="18.33203125" style="2" customWidth="1"/>
    <col min="15110" max="15360" width="9.109375" style="2"/>
    <col min="15361" max="15361" width="11.109375" style="2" customWidth="1"/>
    <col min="15362" max="15362" width="61.5546875" style="2" customWidth="1"/>
    <col min="15363" max="15363" width="13.88671875" style="2" customWidth="1"/>
    <col min="15364" max="15364" width="27.109375" style="2" customWidth="1"/>
    <col min="15365" max="15365" width="18.33203125" style="2" customWidth="1"/>
    <col min="15366" max="15616" width="9.109375" style="2"/>
    <col min="15617" max="15617" width="11.109375" style="2" customWidth="1"/>
    <col min="15618" max="15618" width="61.5546875" style="2" customWidth="1"/>
    <col min="15619" max="15619" width="13.88671875" style="2" customWidth="1"/>
    <col min="15620" max="15620" width="27.109375" style="2" customWidth="1"/>
    <col min="15621" max="15621" width="18.33203125" style="2" customWidth="1"/>
    <col min="15622" max="15872" width="9.109375" style="2"/>
    <col min="15873" max="15873" width="11.109375" style="2" customWidth="1"/>
    <col min="15874" max="15874" width="61.5546875" style="2" customWidth="1"/>
    <col min="15875" max="15875" width="13.88671875" style="2" customWidth="1"/>
    <col min="15876" max="15876" width="27.109375" style="2" customWidth="1"/>
    <col min="15877" max="15877" width="18.33203125" style="2" customWidth="1"/>
    <col min="15878" max="16128" width="9.109375" style="2"/>
    <col min="16129" max="16129" width="11.109375" style="2" customWidth="1"/>
    <col min="16130" max="16130" width="61.5546875" style="2" customWidth="1"/>
    <col min="16131" max="16131" width="13.88671875" style="2" customWidth="1"/>
    <col min="16132" max="16132" width="27.109375" style="2" customWidth="1"/>
    <col min="16133" max="16133" width="18.33203125" style="2" customWidth="1"/>
    <col min="16134" max="16384" width="9.109375" style="2"/>
  </cols>
  <sheetData>
    <row r="1" spans="1:5" x14ac:dyDescent="0.25">
      <c r="A1" s="7"/>
      <c r="E1" s="3" t="s">
        <v>32</v>
      </c>
    </row>
    <row r="3" spans="1:5" x14ac:dyDescent="0.25">
      <c r="A3" s="25" t="s">
        <v>8</v>
      </c>
      <c r="B3" s="83"/>
      <c r="C3" s="83"/>
      <c r="D3" s="83"/>
      <c r="E3" s="83"/>
    </row>
    <row r="4" spans="1:5" x14ac:dyDescent="0.25">
      <c r="A4" s="25" t="s">
        <v>88</v>
      </c>
      <c r="B4" s="83"/>
      <c r="C4" s="83"/>
      <c r="D4" s="83"/>
      <c r="E4" s="83"/>
    </row>
    <row r="5" spans="1:5" x14ac:dyDescent="0.25">
      <c r="A5" s="2" t="s">
        <v>27</v>
      </c>
      <c r="B5" s="82" t="s">
        <v>89</v>
      </c>
      <c r="C5" s="82"/>
      <c r="D5" s="82"/>
      <c r="E5" s="82"/>
    </row>
    <row r="6" spans="1:5" x14ac:dyDescent="0.25">
      <c r="A6" s="2" t="s">
        <v>87</v>
      </c>
      <c r="B6" s="82">
        <v>333</v>
      </c>
      <c r="C6" s="82"/>
      <c r="D6" s="82"/>
      <c r="E6" s="82"/>
    </row>
    <row r="8" spans="1:5" x14ac:dyDescent="0.25">
      <c r="A8" s="84" t="s">
        <v>40</v>
      </c>
      <c r="B8" s="84"/>
      <c r="C8" s="84"/>
      <c r="D8" s="84"/>
      <c r="E8" s="84"/>
    </row>
    <row r="9" spans="1:5" x14ac:dyDescent="0.25">
      <c r="A9" s="85"/>
      <c r="B9" s="85"/>
      <c r="C9" s="85"/>
      <c r="D9" s="85"/>
      <c r="E9" s="85"/>
    </row>
    <row r="10" spans="1:5" x14ac:dyDescent="0.25">
      <c r="A10" s="8"/>
      <c r="B10" s="86"/>
      <c r="C10" s="86"/>
      <c r="D10" s="86"/>
      <c r="E10" s="8"/>
    </row>
    <row r="11" spans="1:5" ht="13.8" thickBot="1" x14ac:dyDescent="0.3">
      <c r="E11" s="3" t="s">
        <v>0</v>
      </c>
    </row>
    <row r="12" spans="1:5" s="9" customFormat="1" ht="49.5" customHeight="1" thickBot="1" x14ac:dyDescent="0.35">
      <c r="A12" s="4" t="s">
        <v>38</v>
      </c>
      <c r="B12" s="50" t="s">
        <v>1</v>
      </c>
      <c r="C12" s="50" t="s">
        <v>28</v>
      </c>
      <c r="D12" s="50" t="s">
        <v>25</v>
      </c>
      <c r="E12" s="4" t="s">
        <v>39</v>
      </c>
    </row>
    <row r="13" spans="1:5" ht="13.8" thickBot="1" x14ac:dyDescent="0.3">
      <c r="A13" s="10" t="s">
        <v>2</v>
      </c>
      <c r="B13" s="11" t="s">
        <v>3</v>
      </c>
      <c r="C13" s="11" t="s">
        <v>11</v>
      </c>
      <c r="D13" s="11" t="s">
        <v>12</v>
      </c>
      <c r="E13" s="12" t="s">
        <v>29</v>
      </c>
    </row>
    <row r="14" spans="1:5" x14ac:dyDescent="0.25">
      <c r="A14" s="5"/>
      <c r="B14" s="13" t="s">
        <v>26</v>
      </c>
      <c r="C14" s="14"/>
      <c r="D14" s="13"/>
      <c r="E14" s="15"/>
    </row>
    <row r="15" spans="1:5" x14ac:dyDescent="0.25">
      <c r="A15" s="5"/>
      <c r="B15" s="16" t="s">
        <v>30</v>
      </c>
      <c r="C15" s="17"/>
      <c r="D15" s="16"/>
      <c r="E15" s="18"/>
    </row>
    <row r="16" spans="1:5" x14ac:dyDescent="0.25">
      <c r="A16" s="5"/>
      <c r="B16" s="19"/>
      <c r="C16" s="20"/>
      <c r="D16" s="19"/>
      <c r="E16" s="18"/>
    </row>
    <row r="17" spans="1:5" x14ac:dyDescent="0.25">
      <c r="A17" s="5"/>
      <c r="B17" s="19"/>
      <c r="C17" s="20"/>
      <c r="D17" s="19"/>
      <c r="E17" s="18"/>
    </row>
    <row r="18" spans="1:5" x14ac:dyDescent="0.25">
      <c r="A18" s="5"/>
      <c r="B18" s="19"/>
      <c r="C18" s="20"/>
      <c r="D18" s="19"/>
      <c r="E18" s="18"/>
    </row>
    <row r="19" spans="1:5" x14ac:dyDescent="0.25">
      <c r="A19" s="5"/>
      <c r="B19" s="13"/>
      <c r="C19" s="14"/>
      <c r="D19" s="13"/>
      <c r="E19" s="18"/>
    </row>
    <row r="20" spans="1:5" x14ac:dyDescent="0.25">
      <c r="A20" s="5"/>
      <c r="B20" s="19"/>
      <c r="C20" s="20"/>
      <c r="D20" s="19"/>
      <c r="E20" s="18"/>
    </row>
    <row r="21" spans="1:5" ht="13.8" thickBot="1" x14ac:dyDescent="0.3">
      <c r="A21" s="21"/>
      <c r="B21" s="19"/>
      <c r="C21" s="20"/>
      <c r="D21" s="19"/>
      <c r="E21" s="22"/>
    </row>
    <row r="22" spans="1:5" ht="13.8" thickBot="1" x14ac:dyDescent="0.3">
      <c r="A22" s="10"/>
      <c r="B22" s="23" t="s">
        <v>31</v>
      </c>
      <c r="C22" s="23"/>
      <c r="D22" s="23"/>
      <c r="E22" s="1">
        <f>SUM(E14:E21)</f>
        <v>0</v>
      </c>
    </row>
    <row r="23" spans="1:5" x14ac:dyDescent="0.25">
      <c r="A23" s="8"/>
      <c r="B23" s="24"/>
      <c r="C23" s="24"/>
      <c r="D23" s="24"/>
    </row>
    <row r="24" spans="1:5" x14ac:dyDescent="0.25">
      <c r="A24" s="2" t="s">
        <v>4</v>
      </c>
      <c r="B24" s="83"/>
      <c r="C24" s="83"/>
      <c r="D24" s="2" t="s">
        <v>6</v>
      </c>
      <c r="E24" s="73"/>
    </row>
    <row r="25" spans="1:5" x14ac:dyDescent="0.25">
      <c r="A25" s="2" t="s">
        <v>5</v>
      </c>
      <c r="B25" s="83"/>
      <c r="C25" s="83"/>
      <c r="D25" s="2" t="s">
        <v>5</v>
      </c>
      <c r="E25" s="73"/>
    </row>
    <row r="26" spans="1:5" x14ac:dyDescent="0.25">
      <c r="A26" s="2" t="s">
        <v>23</v>
      </c>
      <c r="B26" s="83"/>
      <c r="C26" s="83"/>
    </row>
    <row r="27" spans="1:5" x14ac:dyDescent="0.25">
      <c r="A27" s="2" t="s">
        <v>24</v>
      </c>
      <c r="B27" s="83"/>
      <c r="C27" s="83"/>
    </row>
    <row r="31" spans="1:5" x14ac:dyDescent="0.25">
      <c r="A31" s="6"/>
      <c r="B31" s="6"/>
      <c r="C31" s="6"/>
      <c r="D31" s="6"/>
    </row>
    <row r="32" spans="1:5" x14ac:dyDescent="0.25">
      <c r="A32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</sheetData>
  <mergeCells count="11">
    <mergeCell ref="B25:C25"/>
    <mergeCell ref="B26:C26"/>
    <mergeCell ref="B27:C27"/>
    <mergeCell ref="A8:E8"/>
    <mergeCell ref="A9:E9"/>
    <mergeCell ref="B10:D10"/>
    <mergeCell ref="B5:E5"/>
    <mergeCell ref="B6:E6"/>
    <mergeCell ref="B3:E3"/>
    <mergeCell ref="B4:E4"/>
    <mergeCell ref="B24:C24"/>
  </mergeCells>
  <pageMargins left="0.70866141732283472" right="0.70866141732283472" top="0.78740157480314965" bottom="0.78740157480314965" header="0.31496062992125984" footer="0.31496062992125984"/>
  <pageSetup paperSize="9" firstPageNumber="24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44"/>
  <sheetViews>
    <sheetView workbookViewId="0">
      <selection activeCell="B6" sqref="B6:E6"/>
    </sheetView>
  </sheetViews>
  <sheetFormatPr defaultRowHeight="14.4" x14ac:dyDescent="0.3"/>
  <cols>
    <col min="1" max="1" width="15" style="2" customWidth="1"/>
    <col min="2" max="2" width="36.5546875" style="2" customWidth="1"/>
    <col min="3" max="3" width="13.88671875" style="2" customWidth="1"/>
    <col min="4" max="4" width="27.109375" style="2" customWidth="1"/>
    <col min="5" max="5" width="18.33203125" style="2" customWidth="1"/>
    <col min="6" max="7" width="9.109375" style="2"/>
  </cols>
  <sheetData>
    <row r="1" spans="1:7" x14ac:dyDescent="0.3">
      <c r="A1" s="7"/>
      <c r="E1" s="3" t="s">
        <v>62</v>
      </c>
    </row>
    <row r="3" spans="1:7" x14ac:dyDescent="0.3">
      <c r="A3" s="25" t="s">
        <v>8</v>
      </c>
      <c r="B3" s="83"/>
      <c r="C3" s="83"/>
      <c r="D3" s="83"/>
      <c r="E3" s="83"/>
    </row>
    <row r="4" spans="1:7" x14ac:dyDescent="0.3">
      <c r="A4" s="25" t="s">
        <v>88</v>
      </c>
      <c r="B4" s="83"/>
      <c r="C4" s="83"/>
      <c r="D4" s="83"/>
      <c r="E4" s="83"/>
    </row>
    <row r="5" spans="1:7" x14ac:dyDescent="0.3">
      <c r="A5" s="2" t="s">
        <v>27</v>
      </c>
      <c r="B5" s="82" t="s">
        <v>89</v>
      </c>
      <c r="C5" s="82"/>
      <c r="D5" s="82"/>
      <c r="E5" s="82"/>
    </row>
    <row r="6" spans="1:7" x14ac:dyDescent="0.3">
      <c r="A6" s="2" t="s">
        <v>87</v>
      </c>
      <c r="B6" s="82">
        <v>333</v>
      </c>
      <c r="C6" s="82"/>
      <c r="D6" s="82"/>
      <c r="E6" s="82"/>
    </row>
    <row r="8" spans="1:7" x14ac:dyDescent="0.3">
      <c r="A8" s="84" t="s">
        <v>61</v>
      </c>
      <c r="B8" s="84"/>
      <c r="C8" s="84"/>
      <c r="D8" s="84"/>
      <c r="E8" s="84"/>
    </row>
    <row r="9" spans="1:7" x14ac:dyDescent="0.3">
      <c r="A9" s="85" t="s">
        <v>66</v>
      </c>
      <c r="B9" s="85"/>
      <c r="C9" s="85"/>
      <c r="D9" s="85"/>
      <c r="E9" s="85"/>
    </row>
    <row r="10" spans="1:7" x14ac:dyDescent="0.3">
      <c r="A10" s="8"/>
      <c r="B10" s="86"/>
      <c r="C10" s="86"/>
      <c r="D10" s="86"/>
      <c r="E10" s="8"/>
    </row>
    <row r="11" spans="1:7" ht="15" thickBot="1" x14ac:dyDescent="0.35">
      <c r="E11" s="3" t="s">
        <v>0</v>
      </c>
    </row>
    <row r="12" spans="1:7" ht="40.200000000000003" thickBot="1" x14ac:dyDescent="0.35">
      <c r="A12" s="4" t="s">
        <v>38</v>
      </c>
      <c r="B12" s="50" t="s">
        <v>1</v>
      </c>
      <c r="C12" s="50" t="s">
        <v>28</v>
      </c>
      <c r="D12" s="50" t="s">
        <v>25</v>
      </c>
      <c r="E12" s="4" t="s">
        <v>39</v>
      </c>
      <c r="F12" s="9"/>
      <c r="G12" s="9"/>
    </row>
    <row r="13" spans="1:7" ht="15" thickBot="1" x14ac:dyDescent="0.35">
      <c r="A13" s="10" t="s">
        <v>2</v>
      </c>
      <c r="B13" s="11" t="s">
        <v>3</v>
      </c>
      <c r="C13" s="11" t="s">
        <v>11</v>
      </c>
      <c r="D13" s="11" t="s">
        <v>12</v>
      </c>
      <c r="E13" s="12" t="s">
        <v>29</v>
      </c>
    </row>
    <row r="14" spans="1:7" x14ac:dyDescent="0.3">
      <c r="A14" s="5"/>
      <c r="B14" s="13" t="s">
        <v>26</v>
      </c>
      <c r="C14" s="14"/>
      <c r="D14" s="13"/>
      <c r="E14" s="15"/>
    </row>
    <row r="15" spans="1:7" x14ac:dyDescent="0.3">
      <c r="A15" s="5"/>
      <c r="B15" s="16" t="s">
        <v>30</v>
      </c>
      <c r="C15" s="17"/>
      <c r="D15" s="16"/>
      <c r="E15" s="18"/>
    </row>
    <row r="16" spans="1:7" x14ac:dyDescent="0.3">
      <c r="A16" s="5"/>
      <c r="B16" s="19"/>
      <c r="C16" s="20"/>
      <c r="D16" s="19"/>
      <c r="E16" s="18"/>
    </row>
    <row r="17" spans="1:5" x14ac:dyDescent="0.3">
      <c r="A17" s="5"/>
      <c r="B17" s="19"/>
      <c r="C17" s="20"/>
      <c r="D17" s="19"/>
      <c r="E17" s="18"/>
    </row>
    <row r="18" spans="1:5" x14ac:dyDescent="0.3">
      <c r="A18" s="5"/>
      <c r="B18" s="19"/>
      <c r="C18" s="20"/>
      <c r="D18" s="19"/>
      <c r="E18" s="18"/>
    </row>
    <row r="19" spans="1:5" x14ac:dyDescent="0.3">
      <c r="A19" s="5"/>
      <c r="B19" s="13"/>
      <c r="C19" s="14"/>
      <c r="D19" s="13"/>
      <c r="E19" s="18"/>
    </row>
    <row r="20" spans="1:5" x14ac:dyDescent="0.3">
      <c r="A20" s="5"/>
      <c r="B20" s="19"/>
      <c r="C20" s="20"/>
      <c r="D20" s="19"/>
      <c r="E20" s="18"/>
    </row>
    <row r="21" spans="1:5" ht="15" thickBot="1" x14ac:dyDescent="0.35">
      <c r="A21" s="21"/>
      <c r="B21" s="19"/>
      <c r="C21" s="20"/>
      <c r="D21" s="19"/>
      <c r="E21" s="22"/>
    </row>
    <row r="22" spans="1:5" ht="15" thickBot="1" x14ac:dyDescent="0.35">
      <c r="A22" s="10"/>
      <c r="B22" s="23" t="s">
        <v>31</v>
      </c>
      <c r="C22" s="23"/>
      <c r="D22" s="23"/>
      <c r="E22" s="1">
        <f>SUM(E14:E21)</f>
        <v>0</v>
      </c>
    </row>
    <row r="23" spans="1:5" x14ac:dyDescent="0.3">
      <c r="A23" s="8"/>
      <c r="B23" s="24"/>
      <c r="C23" s="24"/>
      <c r="D23" s="24"/>
    </row>
    <row r="24" spans="1:5" x14ac:dyDescent="0.3">
      <c r="A24" s="2" t="s">
        <v>4</v>
      </c>
      <c r="B24" s="83"/>
      <c r="C24" s="83"/>
      <c r="D24" s="2" t="s">
        <v>6</v>
      </c>
      <c r="E24" s="73"/>
    </row>
    <row r="25" spans="1:5" x14ac:dyDescent="0.3">
      <c r="A25" s="2" t="s">
        <v>5</v>
      </c>
      <c r="B25" s="83"/>
      <c r="C25" s="83"/>
      <c r="D25" s="2" t="s">
        <v>5</v>
      </c>
      <c r="E25" s="73"/>
    </row>
    <row r="26" spans="1:5" x14ac:dyDescent="0.3">
      <c r="A26" s="2" t="s">
        <v>23</v>
      </c>
      <c r="B26" s="83"/>
      <c r="C26" s="83"/>
    </row>
    <row r="27" spans="1:5" x14ac:dyDescent="0.3">
      <c r="A27" s="2" t="s">
        <v>24</v>
      </c>
      <c r="B27" s="83"/>
      <c r="C27" s="83"/>
    </row>
    <row r="31" spans="1:5" x14ac:dyDescent="0.3">
      <c r="A31" s="6"/>
      <c r="B31" s="6"/>
      <c r="C31" s="6"/>
      <c r="D31" s="6"/>
    </row>
    <row r="32" spans="1:5" x14ac:dyDescent="0.3">
      <c r="A32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  <row r="43" spans="1:1" x14ac:dyDescent="0.3">
      <c r="A43" s="6"/>
    </row>
    <row r="44" spans="1:1" x14ac:dyDescent="0.3">
      <c r="A44" s="6"/>
    </row>
  </sheetData>
  <mergeCells count="11">
    <mergeCell ref="B25:C25"/>
    <mergeCell ref="B26:C26"/>
    <mergeCell ref="B27:C27"/>
    <mergeCell ref="A8:E8"/>
    <mergeCell ref="A9:E9"/>
    <mergeCell ref="B10:D10"/>
    <mergeCell ref="B5:E5"/>
    <mergeCell ref="B6:E6"/>
    <mergeCell ref="B3:E3"/>
    <mergeCell ref="B4:E4"/>
    <mergeCell ref="B24:C2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3A</vt:lpstr>
      <vt:lpstr>3B</vt:lpstr>
      <vt:lpstr>3C</vt:lpstr>
      <vt:lpstr>3D</vt:lpstr>
      <vt:lpstr>'3A'!Oblast_tisku</vt:lpstr>
      <vt:lpstr>'3B'!Oblast_tisku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Blanka Smejkalová</cp:lastModifiedBy>
  <cp:lastPrinted>2024-01-19T08:21:24Z</cp:lastPrinted>
  <dcterms:created xsi:type="dcterms:W3CDTF">2015-03-26T11:43:35Z</dcterms:created>
  <dcterms:modified xsi:type="dcterms:W3CDTF">2024-01-22T14:25:15Z</dcterms:modified>
</cp:coreProperties>
</file>